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6" yWindow="60" windowWidth="22932" windowHeight="9504"/>
  </bookViews>
  <sheets>
    <sheet name="декабрь" sheetId="1" r:id="rId1"/>
  </sheets>
  <calcPr calcId="124519"/>
</workbook>
</file>

<file path=xl/calcChain.xml><?xml version="1.0" encoding="utf-8"?>
<calcChain xmlns="http://schemas.openxmlformats.org/spreadsheetml/2006/main">
  <c r="D9" i="1"/>
  <c r="E9"/>
  <c r="E8" s="1"/>
  <c r="F10"/>
  <c r="F11"/>
  <c r="F12"/>
  <c r="F13"/>
  <c r="F14"/>
  <c r="F15"/>
  <c r="D16"/>
  <c r="E16"/>
  <c r="F16" s="1"/>
  <c r="F17"/>
  <c r="F18"/>
  <c r="F19"/>
  <c r="F20"/>
  <c r="F21"/>
  <c r="D22"/>
  <c r="E22"/>
  <c r="F23"/>
  <c r="F24"/>
  <c r="F25"/>
  <c r="F26"/>
  <c r="F27"/>
  <c r="F28"/>
  <c r="F22" l="1"/>
  <c r="D8"/>
  <c r="F8" s="1"/>
  <c r="F9"/>
</calcChain>
</file>

<file path=xl/sharedStrings.xml><?xml version="1.0" encoding="utf-8"?>
<sst xmlns="http://schemas.openxmlformats.org/spreadsheetml/2006/main" count="47" uniqueCount="46">
  <si>
    <t>07 1 00 03110</t>
  </si>
  <si>
    <t>Мероприятие по организации деятельности ДНД в рамках муниципальной  программы «Обеспечение общественного порядка  на территории муниципального образования «Раздорский сельсовет»</t>
  </si>
  <si>
    <t>Муниципальная  программа «Обеспечение общественного порядка  на территории муниципального образования «Раздорский сельсовет»</t>
  </si>
  <si>
    <t>06 0 00 08020</t>
  </si>
  <si>
    <t>Мероприятия по  реконструкции и ремонту Дома культуры  в пос. Азовский в рамках муниципальной программы "Развитие культуры на территории муниципального образования "Раздорский сельсовет"</t>
  </si>
  <si>
    <t>06 0 00 03010</t>
  </si>
  <si>
    <t xml:space="preserve">Мероприятия по благоустройству здания Дома культуры  в пос. Азовский в рамках муниципальной программы "Развитие культуры на территории муниципального образования "Раздорский сельсовет" </t>
  </si>
  <si>
    <t>06 0 00 09020</t>
  </si>
  <si>
    <t>Мероприятия к празднованию  75-летия Дня Победы в рамках муниципальной  программы «Развитие культуры на территории муниципального образования «Раздорский сельсовет»</t>
  </si>
  <si>
    <t>06 0 00 08010</t>
  </si>
  <si>
    <t>Муниципальная программа «Развитие культуры на территории муниципального образования «Раздорский сельсовет»</t>
  </si>
  <si>
    <t>06 0 00 00000</t>
  </si>
  <si>
    <t>Муниципальная  программа «Развитие культуры на территории муниципального образования «Раздорский сельсовет»</t>
  </si>
  <si>
    <t>04 1 00 06660</t>
  </si>
  <si>
    <t>Муниципальная программа "Пенсионное обеспечение лиц, замещавших муниципальные должности и должности муниципальной службы в муниципальном образовании "Раздорский сельсовет"</t>
  </si>
  <si>
    <t>31 0 00 60040</t>
  </si>
  <si>
    <t>Благоустройство общественной территории "Парк Победы" по адресу: ул. Степная, с. Раздор, Камызякского района, Астраханской области.</t>
  </si>
  <si>
    <t>03 1 00 08880</t>
  </si>
  <si>
    <t>Мероприятия по благоустройству парка в рамках муниципальной программы "Организация благоустройства территории муниципального образования "Раздорский сельсовет"</t>
  </si>
  <si>
    <t>03 1 00 R5760</t>
  </si>
  <si>
    <t>Мероприятия по установке детских площадок в рамках муниципальной программы "Организация благоустройства территории муниципального образования "Раздорский сельсовет"</t>
  </si>
  <si>
    <t>03 1 00 04440</t>
  </si>
  <si>
    <t>Мероприятия по уборке территории в рамках муниципальной программы "Организация благоустройства территории муниципального образования "Раздорский сельсовет"</t>
  </si>
  <si>
    <t>03 1 00 00000</t>
  </si>
  <si>
    <t>Муниципальная программа "Организация благоустройства территории муниципального образования "Раздорский сельсовет"</t>
  </si>
  <si>
    <t>01 4 00 03010</t>
  </si>
  <si>
    <t xml:space="preserve">   мероприятия по обеспечению безопасности жизнедеятельности населения  муниципального образования "Раздорский сельсовет"</t>
  </si>
  <si>
    <t>01 3 00 03010</t>
  </si>
  <si>
    <t xml:space="preserve">   мероприятия по обеспечению пожарной безопасности на территории муниципального образования "Раздорский сельсовет"</t>
  </si>
  <si>
    <t>01 2 00 01110</t>
  </si>
  <si>
    <t xml:space="preserve">    мероприятия по обеспечению деятельности Аппарата муниципального образования "Раздорский сельсовет"</t>
  </si>
  <si>
    <t>01 5 00 06660</t>
  </si>
  <si>
    <t xml:space="preserve">   Формирование резервного фонда в рамках муниципальной программы "Создание условий для эффективного управления муниципальным образованием "Раздорский сельсовет"</t>
  </si>
  <si>
    <t>99И0061070</t>
  </si>
  <si>
    <t>Поощрение достижения наилучших показателей социально-экономического развития муниципального образования за отчетный финансовый год(за счет средств бюджета Астраханской области)</t>
  </si>
  <si>
    <t>01 1 00 01010</t>
  </si>
  <si>
    <t>Мероприятия по обеспечению деятельности Главы муниципального образования "Раздорский сельсовет"</t>
  </si>
  <si>
    <t>01 0 00 01000</t>
  </si>
  <si>
    <t>Муниципальная программа "Создание условий для эффективного управления муниципальным образованием "Раздорский сельсовет</t>
  </si>
  <si>
    <t>Всего</t>
  </si>
  <si>
    <t>Факт</t>
  </si>
  <si>
    <t>План</t>
  </si>
  <si>
    <t>Код целевой статьи расходов</t>
  </si>
  <si>
    <t>Наименование показателя</t>
  </si>
  <si>
    <t>Отчет о ходе реализации и об оценке эффективности муниципальных программ</t>
  </si>
  <si>
    <t xml:space="preserve">Процент исполнения 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</si>
</sst>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"/>
      <family val="2"/>
      <charset val="204"/>
    </font>
    <font>
      <sz val="9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1"/>
      <name val="Arial Cyr"/>
      <family val="2"/>
      <charset val="204"/>
    </font>
    <font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40">
    <xf numFmtId="0" fontId="0" fillId="0" borderId="0" xfId="0"/>
    <xf numFmtId="0" fontId="1" fillId="0" borderId="0" xfId="1"/>
    <xf numFmtId="2" fontId="1" fillId="0" borderId="1" xfId="1" applyNumberFormat="1" applyBorder="1"/>
    <xf numFmtId="0" fontId="1" fillId="0" borderId="1" xfId="1" applyBorder="1"/>
    <xf numFmtId="0" fontId="2" fillId="0" borderId="1" xfId="1" applyFont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 wrapText="1"/>
    </xf>
    <xf numFmtId="0" fontId="2" fillId="0" borderId="1" xfId="1" quotePrefix="1" applyFont="1" applyBorder="1" applyAlignment="1">
      <alignment horizontal="center" vertical="center" wrapText="1"/>
    </xf>
    <xf numFmtId="0" fontId="4" fillId="0" borderId="1" xfId="1" applyFont="1" applyBorder="1"/>
    <xf numFmtId="0" fontId="5" fillId="0" borderId="1" xfId="1" applyFont="1" applyBorder="1" applyAlignment="1">
      <alignment horizontal="center" vertical="center" wrapText="1"/>
    </xf>
    <xf numFmtId="4" fontId="2" fillId="0" borderId="1" xfId="1" applyNumberFormat="1" applyFont="1" applyBorder="1" applyAlignment="1">
      <alignment horizontal="right" wrapText="1"/>
    </xf>
    <xf numFmtId="0" fontId="1" fillId="0" borderId="7" xfId="1" applyBorder="1" applyAlignment="1">
      <alignment horizontal="center"/>
    </xf>
    <xf numFmtId="0" fontId="1" fillId="0" borderId="4" xfId="1" applyBorder="1" applyAlignment="1">
      <alignment horizontal="center"/>
    </xf>
    <xf numFmtId="0" fontId="2" fillId="0" borderId="9" xfId="1" applyFont="1" applyBorder="1" applyAlignment="1">
      <alignment horizontal="center" vertical="center" wrapText="1"/>
    </xf>
    <xf numFmtId="0" fontId="2" fillId="0" borderId="8" xfId="1" applyFont="1" applyBorder="1" applyAlignment="1">
      <alignment horizontal="center" vertical="center" wrapText="1"/>
    </xf>
    <xf numFmtId="0" fontId="2" fillId="0" borderId="6" xfId="1" applyFont="1" applyBorder="1" applyAlignment="1">
      <alignment horizontal="center" vertical="center" wrapText="1"/>
    </xf>
    <xf numFmtId="0" fontId="2" fillId="0" borderId="5" xfId="1" applyFont="1" applyBorder="1" applyAlignment="1">
      <alignment horizontal="center" vertical="center" wrapText="1"/>
    </xf>
    <xf numFmtId="0" fontId="3" fillId="0" borderId="3" xfId="1" applyFont="1" applyBorder="1" applyAlignment="1">
      <alignment horizontal="center" wrapText="1"/>
    </xf>
    <xf numFmtId="0" fontId="3" fillId="0" borderId="2" xfId="1" applyFont="1" applyBorder="1" applyAlignment="1">
      <alignment horizontal="center" wrapText="1"/>
    </xf>
    <xf numFmtId="0" fontId="3" fillId="0" borderId="3" xfId="1" applyFont="1" applyFill="1" applyBorder="1" applyAlignment="1">
      <alignment horizontal="left" vertical="center" wrapText="1"/>
    </xf>
    <xf numFmtId="0" fontId="3" fillId="0" borderId="2" xfId="1" applyFont="1" applyFill="1" applyBorder="1" applyAlignment="1">
      <alignment horizontal="left" vertical="center" wrapText="1"/>
    </xf>
    <xf numFmtId="0" fontId="2" fillId="0" borderId="3" xfId="1" applyFont="1" applyBorder="1" applyAlignment="1">
      <alignment horizontal="left" wrapText="1"/>
    </xf>
    <xf numFmtId="0" fontId="2" fillId="0" borderId="2" xfId="1" applyFont="1" applyBorder="1" applyAlignment="1">
      <alignment horizontal="left" wrapText="1"/>
    </xf>
    <xf numFmtId="0" fontId="6" fillId="0" borderId="3" xfId="1" applyFont="1" applyBorder="1" applyAlignment="1">
      <alignment horizontal="left" vertical="center" wrapText="1"/>
    </xf>
    <xf numFmtId="0" fontId="6" fillId="0" borderId="2" xfId="1" applyFont="1" applyBorder="1" applyAlignment="1">
      <alignment horizontal="left" vertical="center" wrapText="1"/>
    </xf>
    <xf numFmtId="0" fontId="2" fillId="0" borderId="3" xfId="1" applyFont="1" applyBorder="1" applyAlignment="1">
      <alignment horizontal="left" vertical="center" wrapText="1"/>
    </xf>
    <xf numFmtId="0" fontId="2" fillId="0" borderId="2" xfId="1" applyFont="1" applyBorder="1" applyAlignment="1">
      <alignment horizontal="left" vertical="center" wrapText="1"/>
    </xf>
    <xf numFmtId="0" fontId="3" fillId="0" borderId="3" xfId="1" applyFont="1" applyBorder="1" applyAlignment="1">
      <alignment horizontal="left" wrapText="1"/>
    </xf>
    <xf numFmtId="0" fontId="3" fillId="0" borderId="2" xfId="1" applyFont="1" applyBorder="1" applyAlignment="1">
      <alignment horizontal="left" wrapText="1"/>
    </xf>
    <xf numFmtId="0" fontId="2" fillId="0" borderId="3" xfId="1" applyFont="1" applyFill="1" applyBorder="1" applyAlignment="1">
      <alignment horizontal="left" vertical="center" wrapText="1"/>
    </xf>
    <xf numFmtId="0" fontId="2" fillId="0" borderId="2" xfId="1" applyFont="1" applyFill="1" applyBorder="1" applyAlignment="1">
      <alignment horizontal="left" vertical="center" wrapText="1"/>
    </xf>
    <xf numFmtId="0" fontId="3" fillId="0" borderId="3" xfId="1" applyFont="1" applyBorder="1" applyAlignment="1">
      <alignment horizontal="left" vertical="center" wrapText="1"/>
    </xf>
    <xf numFmtId="0" fontId="3" fillId="0" borderId="2" xfId="1" applyFont="1" applyBorder="1" applyAlignment="1">
      <alignment horizontal="left" vertical="center" wrapText="1"/>
    </xf>
    <xf numFmtId="0" fontId="2" fillId="0" borderId="0" xfId="1" applyFont="1" applyAlignment="1">
      <alignment horizontal="center" vertical="center" wrapText="1"/>
    </xf>
    <xf numFmtId="0" fontId="8" fillId="0" borderId="0" xfId="1" applyFont="1" applyAlignment="1">
      <alignment horizontal="center" vertical="center" wrapText="1"/>
    </xf>
    <xf numFmtId="0" fontId="2" fillId="0" borderId="0" xfId="1" applyFont="1" applyFill="1" applyBorder="1" applyAlignment="1">
      <alignment horizontal="center" vertical="center" wrapText="1"/>
    </xf>
    <xf numFmtId="0" fontId="7" fillId="0" borderId="0" xfId="1" applyFont="1" applyBorder="1" applyAlignment="1">
      <alignment horizontal="center" vertical="center"/>
    </xf>
    <xf numFmtId="49" fontId="2" fillId="0" borderId="7" xfId="1" applyNumberFormat="1" applyFont="1" applyBorder="1" applyAlignment="1">
      <alignment horizontal="center" vertical="center" wrapText="1"/>
    </xf>
    <xf numFmtId="49" fontId="2" fillId="0" borderId="4" xfId="1" applyNumberFormat="1" applyFont="1" applyBorder="1" applyAlignment="1">
      <alignment horizontal="center" vertical="center" wrapText="1"/>
    </xf>
    <xf numFmtId="0" fontId="1" fillId="0" borderId="7" xfId="1" applyBorder="1" applyAlignment="1">
      <alignment horizontal="center" wrapText="1"/>
    </xf>
    <xf numFmtId="0" fontId="1" fillId="0" borderId="4" xfId="1" applyBorder="1" applyAlignment="1">
      <alignment horizontal="center" wrapText="1"/>
    </xf>
  </cellXfs>
  <cellStyles count="2">
    <cellStyle name="Обычный" xfId="0" builtinId="0"/>
    <cellStyle name="Обычный 3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8"/>
  <sheetViews>
    <sheetView tabSelected="1" topLeftCell="A4" workbookViewId="0">
      <selection activeCell="G27" sqref="G27"/>
    </sheetView>
  </sheetViews>
  <sheetFormatPr defaultColWidth="9.109375" defaultRowHeight="13.2"/>
  <cols>
    <col min="1" max="1" width="36.44140625" style="1" customWidth="1"/>
    <col min="2" max="2" width="7.5546875" style="1" customWidth="1"/>
    <col min="3" max="3" width="18.88671875" style="1" customWidth="1"/>
    <col min="4" max="4" width="18.5546875" style="1" customWidth="1"/>
    <col min="5" max="5" width="19.109375" style="1" customWidth="1"/>
    <col min="6" max="6" width="13.21875" style="1" customWidth="1"/>
    <col min="7" max="7" width="9.109375" style="1" customWidth="1"/>
    <col min="8" max="16384" width="9.109375" style="1"/>
  </cols>
  <sheetData>
    <row r="1" spans="1:6" ht="28.5" customHeight="1">
      <c r="B1" s="32"/>
      <c r="C1" s="32"/>
      <c r="D1" s="32"/>
    </row>
    <row r="2" spans="1:6" ht="78.75" hidden="1" customHeight="1">
      <c r="B2" s="33"/>
      <c r="C2" s="33"/>
      <c r="D2" s="33"/>
    </row>
    <row r="3" spans="1:6" ht="24.75" customHeight="1">
      <c r="B3" s="33"/>
      <c r="C3" s="33"/>
    </row>
    <row r="4" spans="1:6" ht="34.5" customHeight="1">
      <c r="A4" s="34" t="s">
        <v>44</v>
      </c>
      <c r="B4" s="34"/>
      <c r="C4" s="34"/>
    </row>
    <row r="5" spans="1:6" ht="25.5" hidden="1" customHeight="1">
      <c r="A5" s="35"/>
      <c r="B5" s="35"/>
    </row>
    <row r="6" spans="1:6" ht="25.5" customHeight="1">
      <c r="A6" s="12" t="s">
        <v>43</v>
      </c>
      <c r="B6" s="13"/>
      <c r="C6" s="36" t="s">
        <v>42</v>
      </c>
      <c r="D6" s="10" t="s">
        <v>41</v>
      </c>
      <c r="E6" s="10" t="s">
        <v>40</v>
      </c>
      <c r="F6" s="38" t="s">
        <v>45</v>
      </c>
    </row>
    <row r="7" spans="1:6" ht="27" customHeight="1">
      <c r="A7" s="14"/>
      <c r="B7" s="15"/>
      <c r="C7" s="37"/>
      <c r="D7" s="11"/>
      <c r="E7" s="11"/>
      <c r="F7" s="39"/>
    </row>
    <row r="8" spans="1:6" ht="20.25" customHeight="1">
      <c r="A8" s="16" t="s">
        <v>39</v>
      </c>
      <c r="B8" s="17"/>
      <c r="C8" s="9"/>
      <c r="D8" s="3">
        <f>SUM(D9+D16+D21+D22+D20+D27)</f>
        <v>8084406.9400000004</v>
      </c>
      <c r="E8" s="3">
        <f>SUM(E9+E16+E21+E22+E20+E27)</f>
        <v>5185983.4399999995</v>
      </c>
      <c r="F8" s="2">
        <f t="shared" ref="F8:F28" si="0">SUM(E8*100/D8)</f>
        <v>64.147976202692234</v>
      </c>
    </row>
    <row r="9" spans="1:6" ht="50.25" customHeight="1">
      <c r="A9" s="22" t="s">
        <v>38</v>
      </c>
      <c r="B9" s="23"/>
      <c r="C9" s="5" t="s">
        <v>37</v>
      </c>
      <c r="D9" s="3">
        <f>SUM(D10:D15)</f>
        <v>3387035.45</v>
      </c>
      <c r="E9" s="3">
        <f>SUM(E10:E15)</f>
        <v>3203463.54</v>
      </c>
      <c r="F9" s="2">
        <f t="shared" si="0"/>
        <v>94.580159767740241</v>
      </c>
    </row>
    <row r="10" spans="1:6" ht="46.2" customHeight="1">
      <c r="A10" s="20" t="s">
        <v>36</v>
      </c>
      <c r="B10" s="21"/>
      <c r="C10" s="4" t="s">
        <v>35</v>
      </c>
      <c r="D10" s="3">
        <v>509855.39</v>
      </c>
      <c r="E10" s="3">
        <v>506069.37</v>
      </c>
      <c r="F10" s="2">
        <f t="shared" si="0"/>
        <v>99.257432582991811</v>
      </c>
    </row>
    <row r="11" spans="1:6" ht="65.400000000000006" customHeight="1">
      <c r="A11" s="20" t="s">
        <v>34</v>
      </c>
      <c r="B11" s="21"/>
      <c r="C11" s="4" t="s">
        <v>33</v>
      </c>
      <c r="D11" s="3">
        <v>153636</v>
      </c>
      <c r="E11" s="3">
        <v>153636</v>
      </c>
      <c r="F11" s="2">
        <f t="shared" si="0"/>
        <v>100</v>
      </c>
    </row>
    <row r="12" spans="1:6" ht="63.6" customHeight="1">
      <c r="A12" s="20" t="s">
        <v>32</v>
      </c>
      <c r="B12" s="21"/>
      <c r="C12" s="4" t="s">
        <v>31</v>
      </c>
      <c r="D12" s="3">
        <v>5000</v>
      </c>
      <c r="E12" s="3"/>
      <c r="F12" s="2">
        <f t="shared" si="0"/>
        <v>0</v>
      </c>
    </row>
    <row r="13" spans="1:6" ht="36" customHeight="1">
      <c r="A13" s="20" t="s">
        <v>30</v>
      </c>
      <c r="B13" s="21"/>
      <c r="C13" s="4" t="s">
        <v>29</v>
      </c>
      <c r="D13" s="3">
        <v>1804468.57</v>
      </c>
      <c r="E13" s="3">
        <v>1635022.25</v>
      </c>
      <c r="F13" s="2">
        <f t="shared" si="0"/>
        <v>90.609627520417263</v>
      </c>
    </row>
    <row r="14" spans="1:6" ht="42.75" customHeight="1">
      <c r="A14" s="24" t="s">
        <v>28</v>
      </c>
      <c r="B14" s="25"/>
      <c r="C14" s="4" t="s">
        <v>27</v>
      </c>
      <c r="D14" s="3">
        <v>714075.49</v>
      </c>
      <c r="E14" s="3">
        <v>708735.92</v>
      </c>
      <c r="F14" s="2">
        <f t="shared" si="0"/>
        <v>99.252240123799794</v>
      </c>
    </row>
    <row r="15" spans="1:6" ht="42.75" customHeight="1">
      <c r="A15" s="24" t="s">
        <v>26</v>
      </c>
      <c r="B15" s="25"/>
      <c r="C15" s="4" t="s">
        <v>25</v>
      </c>
      <c r="D15" s="3">
        <v>200000</v>
      </c>
      <c r="E15" s="3">
        <v>200000</v>
      </c>
      <c r="F15" s="2">
        <f t="shared" si="0"/>
        <v>100</v>
      </c>
    </row>
    <row r="16" spans="1:6" ht="42" customHeight="1">
      <c r="A16" s="18" t="s">
        <v>24</v>
      </c>
      <c r="B16" s="19"/>
      <c r="C16" s="5" t="s">
        <v>23</v>
      </c>
      <c r="D16" s="3">
        <f>SUM(D17:D19)</f>
        <v>1624607.97</v>
      </c>
      <c r="E16" s="3">
        <f>SUM(E17:E19)</f>
        <v>1513121.06</v>
      </c>
      <c r="F16" s="2">
        <f t="shared" si="0"/>
        <v>93.13761153098369</v>
      </c>
    </row>
    <row r="17" spans="1:6" ht="54" customHeight="1">
      <c r="A17" s="28" t="s">
        <v>22</v>
      </c>
      <c r="B17" s="29"/>
      <c r="C17" s="8" t="s">
        <v>21</v>
      </c>
      <c r="D17" s="3">
        <v>520820.51</v>
      </c>
      <c r="E17" s="3">
        <v>409333.6</v>
      </c>
      <c r="F17" s="2">
        <f t="shared" si="0"/>
        <v>78.593986246816584</v>
      </c>
    </row>
    <row r="18" spans="1:6" ht="54" customHeight="1">
      <c r="A18" s="28" t="s">
        <v>20</v>
      </c>
      <c r="B18" s="29"/>
      <c r="C18" s="8" t="s">
        <v>19</v>
      </c>
      <c r="D18" s="3">
        <v>1071000</v>
      </c>
      <c r="E18" s="3">
        <v>1071000</v>
      </c>
      <c r="F18" s="2">
        <f t="shared" si="0"/>
        <v>100</v>
      </c>
    </row>
    <row r="19" spans="1:6" ht="54.6" customHeight="1">
      <c r="A19" s="28" t="s">
        <v>18</v>
      </c>
      <c r="B19" s="29"/>
      <c r="C19" s="8" t="s">
        <v>17</v>
      </c>
      <c r="D19" s="3">
        <v>32787.46</v>
      </c>
      <c r="E19" s="3">
        <v>32787.46</v>
      </c>
      <c r="F19" s="2">
        <f t="shared" si="0"/>
        <v>100</v>
      </c>
    </row>
    <row r="20" spans="1:6" ht="42" customHeight="1">
      <c r="A20" s="18" t="s">
        <v>16</v>
      </c>
      <c r="B20" s="19"/>
      <c r="C20" s="5" t="s">
        <v>15</v>
      </c>
      <c r="D20" s="7">
        <v>2500000</v>
      </c>
      <c r="E20" s="7">
        <v>0</v>
      </c>
      <c r="F20" s="2">
        <f t="shared" si="0"/>
        <v>0</v>
      </c>
    </row>
    <row r="21" spans="1:6" ht="53.25" customHeight="1">
      <c r="A21" s="30" t="s">
        <v>14</v>
      </c>
      <c r="B21" s="31"/>
      <c r="C21" s="5" t="s">
        <v>13</v>
      </c>
      <c r="D21" s="7">
        <v>68546.759999999995</v>
      </c>
      <c r="E21" s="7">
        <v>68546.759999999995</v>
      </c>
      <c r="F21" s="2">
        <f t="shared" si="0"/>
        <v>100</v>
      </c>
    </row>
    <row r="22" spans="1:6" ht="39" customHeight="1">
      <c r="A22" s="26" t="s">
        <v>12</v>
      </c>
      <c r="B22" s="27"/>
      <c r="C22" s="5" t="s">
        <v>11</v>
      </c>
      <c r="D22" s="7">
        <f>SUM(D23:D26)</f>
        <v>464733.61</v>
      </c>
      <c r="E22" s="7">
        <f>SUM(E23:E26)</f>
        <v>361368.93</v>
      </c>
      <c r="F22" s="2">
        <f t="shared" si="0"/>
        <v>77.758294692738062</v>
      </c>
    </row>
    <row r="23" spans="1:6" ht="39" customHeight="1">
      <c r="A23" s="20" t="s">
        <v>10</v>
      </c>
      <c r="B23" s="21"/>
      <c r="C23" s="4" t="s">
        <v>9</v>
      </c>
      <c r="D23" s="3">
        <v>139992.13</v>
      </c>
      <c r="E23" s="3">
        <v>36627.449999999997</v>
      </c>
      <c r="F23" s="2">
        <f t="shared" si="0"/>
        <v>26.163935072635866</v>
      </c>
    </row>
    <row r="24" spans="1:6" ht="51.75" customHeight="1">
      <c r="A24" s="20" t="s">
        <v>8</v>
      </c>
      <c r="B24" s="21"/>
      <c r="C24" s="4" t="s">
        <v>7</v>
      </c>
      <c r="D24" s="3">
        <v>9305</v>
      </c>
      <c r="E24" s="3">
        <v>9305</v>
      </c>
      <c r="F24" s="2">
        <f t="shared" si="0"/>
        <v>100</v>
      </c>
    </row>
    <row r="25" spans="1:6" ht="66" customHeight="1">
      <c r="A25" s="20" t="s">
        <v>6</v>
      </c>
      <c r="B25" s="21"/>
      <c r="C25" s="6" t="s">
        <v>5</v>
      </c>
      <c r="D25" s="3">
        <v>65436.480000000003</v>
      </c>
      <c r="E25" s="3">
        <v>65436.480000000003</v>
      </c>
      <c r="F25" s="2">
        <f t="shared" si="0"/>
        <v>100</v>
      </c>
    </row>
    <row r="26" spans="1:6" ht="66" customHeight="1">
      <c r="A26" s="20" t="s">
        <v>4</v>
      </c>
      <c r="B26" s="21"/>
      <c r="C26" s="6" t="s">
        <v>3</v>
      </c>
      <c r="D26" s="3">
        <v>250000</v>
      </c>
      <c r="E26" s="3">
        <v>250000</v>
      </c>
      <c r="F26" s="2">
        <f t="shared" si="0"/>
        <v>100</v>
      </c>
    </row>
    <row r="27" spans="1:6" ht="51.75" customHeight="1">
      <c r="A27" s="26" t="s">
        <v>2</v>
      </c>
      <c r="B27" s="27"/>
      <c r="C27" s="5" t="s">
        <v>0</v>
      </c>
      <c r="D27" s="3">
        <v>39483.15</v>
      </c>
      <c r="E27" s="3">
        <v>39483.15</v>
      </c>
      <c r="F27" s="2">
        <f t="shared" si="0"/>
        <v>100</v>
      </c>
    </row>
    <row r="28" spans="1:6" ht="64.5" customHeight="1">
      <c r="A28" s="20" t="s">
        <v>1</v>
      </c>
      <c r="B28" s="21"/>
      <c r="C28" s="4" t="s">
        <v>0</v>
      </c>
      <c r="D28" s="3">
        <v>39483.15</v>
      </c>
      <c r="E28" s="3">
        <v>39483.15</v>
      </c>
      <c r="F28" s="2">
        <f t="shared" si="0"/>
        <v>100</v>
      </c>
    </row>
  </sheetData>
  <mergeCells count="31">
    <mergeCell ref="B1:D1"/>
    <mergeCell ref="B2:D2"/>
    <mergeCell ref="B3:C3"/>
    <mergeCell ref="A4:C4"/>
    <mergeCell ref="A5:B5"/>
    <mergeCell ref="A27:B27"/>
    <mergeCell ref="A28:B28"/>
    <mergeCell ref="A16:B16"/>
    <mergeCell ref="A17:B17"/>
    <mergeCell ref="A18:B18"/>
    <mergeCell ref="A19:B19"/>
    <mergeCell ref="A21:B21"/>
    <mergeCell ref="A22:B22"/>
    <mergeCell ref="A24:B24"/>
    <mergeCell ref="A25:B25"/>
    <mergeCell ref="A14:B14"/>
    <mergeCell ref="A15:B15"/>
    <mergeCell ref="A11:B11"/>
    <mergeCell ref="A26:B26"/>
    <mergeCell ref="A23:B23"/>
    <mergeCell ref="A9:B9"/>
    <mergeCell ref="A10:B10"/>
    <mergeCell ref="A12:B12"/>
    <mergeCell ref="A13:B13"/>
    <mergeCell ref="F6:F7"/>
    <mergeCell ref="E6:E7"/>
    <mergeCell ref="A6:B7"/>
    <mergeCell ref="A8:B8"/>
    <mergeCell ref="A20:B20"/>
    <mergeCell ref="C6:C7"/>
    <mergeCell ref="D6:D7"/>
  </mergeCells>
  <pageMargins left="0.70866141732283472" right="0.70866141732283472" top="0.74803149606299213" bottom="0.74803149606299213" header="0.31496062992125984" footer="0.31496062992125984"/>
  <pageSetup paperSize="9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декабрь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Razdor MO</dc:creator>
  <cp:lastModifiedBy>Razdor MO</cp:lastModifiedBy>
  <cp:lastPrinted>2021-04-09T11:16:26Z</cp:lastPrinted>
  <dcterms:created xsi:type="dcterms:W3CDTF">2021-03-17T08:27:18Z</dcterms:created>
  <dcterms:modified xsi:type="dcterms:W3CDTF">2021-04-09T11:18:19Z</dcterms:modified>
</cp:coreProperties>
</file>